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brisco\Desktop\South Africa &amp; Botswana 2015\Larval Sweep Net vs. Dip\Final Submission\"/>
    </mc:Choice>
  </mc:AlternateContent>
  <bookViews>
    <workbookView xWindow="0" yWindow="0" windowWidth="19200" windowHeight="11580"/>
  </bookViews>
  <sheets>
    <sheet name="Larval Coll. Method Data-SA 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6" i="1"/>
  <c r="I5" i="1"/>
  <c r="I4" i="1"/>
  <c r="I3" i="1"/>
  <c r="E7" i="1" l="1"/>
  <c r="I7" i="1" s="1"/>
</calcChain>
</file>

<file path=xl/sharedStrings.xml><?xml version="1.0" encoding="utf-8"?>
<sst xmlns="http://schemas.openxmlformats.org/spreadsheetml/2006/main" count="102" uniqueCount="23">
  <si>
    <t>Location</t>
  </si>
  <si>
    <t>Trap Type</t>
  </si>
  <si>
    <t>Larval Sweep Net</t>
  </si>
  <si>
    <t>Shingwedzi</t>
  </si>
  <si>
    <t>VectoBac Scoop</t>
  </si>
  <si>
    <t>Anopheles</t>
  </si>
  <si>
    <t>Culex</t>
  </si>
  <si>
    <t>Skukuza</t>
  </si>
  <si>
    <t>Lapalala</t>
  </si>
  <si>
    <t>Vectobac Scoop</t>
  </si>
  <si>
    <t>Trial</t>
  </si>
  <si>
    <t>Number of mosquitoes collected</t>
  </si>
  <si>
    <t>Proportions of mosquitoes collected</t>
  </si>
  <si>
    <t>Estimated total time 
(collection+separation) / sample (minutes)</t>
  </si>
  <si>
    <r>
      <t xml:space="preserve">prop. </t>
    </r>
    <r>
      <rPr>
        <b/>
        <i/>
        <sz val="11"/>
        <color theme="1"/>
        <rFont val="Calibri"/>
        <family val="2"/>
        <scheme val="minor"/>
      </rPr>
      <t>Anopheles</t>
    </r>
  </si>
  <si>
    <r>
      <t xml:space="preserve">prop. </t>
    </r>
    <r>
      <rPr>
        <b/>
        <i/>
        <sz val="11"/>
        <color theme="1"/>
        <rFont val="Calibri"/>
        <family val="2"/>
        <scheme val="minor"/>
      </rPr>
      <t>Culex</t>
    </r>
  </si>
  <si>
    <t>LB (1)</t>
  </si>
  <si>
    <t>AC (1)</t>
  </si>
  <si>
    <t>TN (2)</t>
  </si>
  <si>
    <t>PM (2)</t>
  </si>
  <si>
    <t>TJ (2)</t>
  </si>
  <si>
    <t>Trap Handler (Experience Levelᵅ)</t>
  </si>
  <si>
    <t>ᵅ 1 indicates experienced collector and 2 indicates novice collector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</si>
</sst>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1" xfId="0" applyFont="1" applyBorder="1"/>
    <xf numFmtId="0" fontId="0" fillId="0" borderId="3" xfId="0" applyFont="1" applyBorder="1"/>
    <xf numFmtId="0" fontId="0" fillId="0" borderId="10" xfId="0" applyFont="1" applyBorder="1"/>
    <xf numFmtId="0" fontId="0" fillId="0" borderId="1" xfId="0" applyFont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 vertical="top"/>
    </xf>
    <xf numFmtId="0" fontId="0" fillId="0" borderId="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64" fontId="0" fillId="0" borderId="6" xfId="0" applyNumberFormat="1" applyFont="1" applyFill="1" applyBorder="1" applyAlignment="1">
      <alignment horizontal="center" vertical="top"/>
    </xf>
    <xf numFmtId="164" fontId="0" fillId="0" borderId="7" xfId="0" applyNumberFormat="1" applyFont="1" applyFill="1" applyBorder="1" applyAlignment="1">
      <alignment horizontal="center" vertical="top"/>
    </xf>
    <xf numFmtId="164" fontId="0" fillId="0" borderId="4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A13" workbookViewId="0">
      <selection activeCell="E39" sqref="E39"/>
    </sheetView>
  </sheetViews>
  <sheetFormatPr defaultRowHeight="15" x14ac:dyDescent="0.25"/>
  <cols>
    <col min="1" max="1" width="4.85546875" style="1" bestFit="1" customWidth="1"/>
    <col min="2" max="2" width="11.140625" style="1" bestFit="1" customWidth="1"/>
    <col min="3" max="3" width="16.42578125" style="1" bestFit="1" customWidth="1"/>
    <col min="4" max="4" width="18" style="1" customWidth="1"/>
    <col min="5" max="5" width="10.5703125" style="1" bestFit="1" customWidth="1"/>
    <col min="6" max="6" width="6" style="1" bestFit="1" customWidth="1"/>
    <col min="7" max="7" width="15.85546875" style="1" bestFit="1" customWidth="1"/>
    <col min="8" max="8" width="11.140625" style="1" bestFit="1" customWidth="1"/>
    <col min="9" max="9" width="39.85546875" style="1" bestFit="1" customWidth="1"/>
    <col min="10" max="16384" width="9.140625" style="1"/>
  </cols>
  <sheetData>
    <row r="1" spans="1:9" ht="45" customHeight="1" x14ac:dyDescent="0.25">
      <c r="A1" s="31" t="s">
        <v>10</v>
      </c>
      <c r="B1" s="33" t="s">
        <v>0</v>
      </c>
      <c r="C1" s="33" t="s">
        <v>1</v>
      </c>
      <c r="D1" s="35" t="s">
        <v>21</v>
      </c>
      <c r="E1" s="27" t="s">
        <v>11</v>
      </c>
      <c r="F1" s="28"/>
      <c r="G1" s="27" t="s">
        <v>12</v>
      </c>
      <c r="H1" s="28"/>
      <c r="I1" s="29" t="s">
        <v>13</v>
      </c>
    </row>
    <row r="2" spans="1:9" ht="15.75" thickBot="1" x14ac:dyDescent="0.3">
      <c r="A2" s="32"/>
      <c r="B2" s="34"/>
      <c r="C2" s="34"/>
      <c r="D2" s="36"/>
      <c r="E2" s="15" t="s">
        <v>5</v>
      </c>
      <c r="F2" s="16" t="s">
        <v>6</v>
      </c>
      <c r="G2" s="7" t="s">
        <v>14</v>
      </c>
      <c r="H2" s="8" t="s">
        <v>15</v>
      </c>
      <c r="I2" s="30"/>
    </row>
    <row r="3" spans="1:9" x14ac:dyDescent="0.25">
      <c r="A3" s="2">
        <v>1</v>
      </c>
      <c r="B3" s="3" t="s">
        <v>3</v>
      </c>
      <c r="C3" s="3" t="s">
        <v>2</v>
      </c>
      <c r="D3" s="6" t="s">
        <v>16</v>
      </c>
      <c r="E3" s="9">
        <v>239</v>
      </c>
      <c r="F3" s="20">
        <v>19</v>
      </c>
      <c r="G3" s="23">
        <v>0.70919881305637977</v>
      </c>
      <c r="H3" s="24">
        <v>5.637982195845697E-2</v>
      </c>
      <c r="I3" s="17">
        <f t="shared" ref="I3:I32" si="0">(10+(E3+F3)*0.2)/(E3+F3)</f>
        <v>0.23875968992248062</v>
      </c>
    </row>
    <row r="4" spans="1:9" ht="15.75" thickBot="1" x14ac:dyDescent="0.3">
      <c r="A4" s="2">
        <v>1</v>
      </c>
      <c r="B4" s="4" t="s">
        <v>3</v>
      </c>
      <c r="C4" s="4" t="s">
        <v>4</v>
      </c>
      <c r="D4" s="38" t="s">
        <v>17</v>
      </c>
      <c r="E4" s="10">
        <v>66</v>
      </c>
      <c r="F4" s="21">
        <v>13</v>
      </c>
      <c r="G4" s="25">
        <v>0.19584569732937684</v>
      </c>
      <c r="H4" s="26">
        <v>3.857566765578635E-2</v>
      </c>
      <c r="I4" s="18">
        <f t="shared" si="0"/>
        <v>0.32658227848101268</v>
      </c>
    </row>
    <row r="5" spans="1:9" x14ac:dyDescent="0.25">
      <c r="A5" s="6">
        <v>2</v>
      </c>
      <c r="B5" s="3" t="s">
        <v>3</v>
      </c>
      <c r="C5" s="3" t="s">
        <v>2</v>
      </c>
      <c r="D5" s="6" t="s">
        <v>17</v>
      </c>
      <c r="E5" s="11">
        <v>45</v>
      </c>
      <c r="F5" s="12">
        <v>2</v>
      </c>
      <c r="G5" s="23">
        <v>0.91836734693877553</v>
      </c>
      <c r="H5" s="24">
        <v>4.0816326530612242E-2</v>
      </c>
      <c r="I5" s="19">
        <f t="shared" si="0"/>
        <v>0.4127659574468085</v>
      </c>
    </row>
    <row r="6" spans="1:9" ht="15.75" thickBot="1" x14ac:dyDescent="0.3">
      <c r="A6" s="2">
        <v>2</v>
      </c>
      <c r="B6" s="4" t="s">
        <v>3</v>
      </c>
      <c r="C6" s="4" t="s">
        <v>4</v>
      </c>
      <c r="D6" s="38" t="s">
        <v>16</v>
      </c>
      <c r="E6" s="10">
        <v>2</v>
      </c>
      <c r="F6" s="21">
        <v>0</v>
      </c>
      <c r="G6" s="25">
        <v>4.0816326530612242E-2</v>
      </c>
      <c r="H6" s="26">
        <v>0</v>
      </c>
      <c r="I6" s="19">
        <f t="shared" si="0"/>
        <v>5.2</v>
      </c>
    </row>
    <row r="7" spans="1:9" x14ac:dyDescent="0.25">
      <c r="A7" s="6">
        <v>3</v>
      </c>
      <c r="B7" s="3" t="s">
        <v>3</v>
      </c>
      <c r="C7" s="3" t="s">
        <v>2</v>
      </c>
      <c r="D7" s="6" t="s">
        <v>16</v>
      </c>
      <c r="E7" s="9">
        <f>145+8</f>
        <v>153</v>
      </c>
      <c r="F7" s="12">
        <v>1</v>
      </c>
      <c r="G7" s="23">
        <v>0.95625000000000004</v>
      </c>
      <c r="H7" s="24">
        <v>6.2500000000000003E-3</v>
      </c>
      <c r="I7" s="17">
        <f t="shared" si="0"/>
        <v>0.26493506493506491</v>
      </c>
    </row>
    <row r="8" spans="1:9" ht="15.75" thickBot="1" x14ac:dyDescent="0.3">
      <c r="A8" s="2">
        <v>3</v>
      </c>
      <c r="B8" s="4" t="s">
        <v>3</v>
      </c>
      <c r="C8" s="4" t="s">
        <v>4</v>
      </c>
      <c r="D8" s="38" t="s">
        <v>17</v>
      </c>
      <c r="E8" s="10">
        <v>5</v>
      </c>
      <c r="F8" s="21">
        <v>1</v>
      </c>
      <c r="G8" s="25">
        <v>3.125E-2</v>
      </c>
      <c r="H8" s="26">
        <v>6.2500000000000003E-3</v>
      </c>
      <c r="I8" s="18">
        <f t="shared" si="0"/>
        <v>1.8666666666666665</v>
      </c>
    </row>
    <row r="9" spans="1:9" x14ac:dyDescent="0.25">
      <c r="A9" s="6">
        <v>4</v>
      </c>
      <c r="B9" s="3" t="s">
        <v>3</v>
      </c>
      <c r="C9" s="3" t="s">
        <v>2</v>
      </c>
      <c r="D9" s="6" t="s">
        <v>17</v>
      </c>
      <c r="E9" s="11">
        <v>2</v>
      </c>
      <c r="F9" s="12">
        <v>1</v>
      </c>
      <c r="G9" s="23">
        <v>0.5</v>
      </c>
      <c r="H9" s="24">
        <v>0.25</v>
      </c>
      <c r="I9" s="19">
        <f t="shared" si="0"/>
        <v>3.5333333333333332</v>
      </c>
    </row>
    <row r="10" spans="1:9" ht="15.75" thickBot="1" x14ac:dyDescent="0.3">
      <c r="A10" s="2">
        <v>4</v>
      </c>
      <c r="B10" s="4" t="s">
        <v>3</v>
      </c>
      <c r="C10" s="4" t="s">
        <v>4</v>
      </c>
      <c r="D10" s="38" t="s">
        <v>16</v>
      </c>
      <c r="E10" s="10">
        <v>1</v>
      </c>
      <c r="F10" s="21">
        <v>0</v>
      </c>
      <c r="G10" s="25">
        <v>0.25</v>
      </c>
      <c r="H10" s="26">
        <v>0</v>
      </c>
      <c r="I10" s="19">
        <f t="shared" si="0"/>
        <v>10.199999999999999</v>
      </c>
    </row>
    <row r="11" spans="1:9" x14ac:dyDescent="0.25">
      <c r="A11" s="6">
        <v>5</v>
      </c>
      <c r="B11" s="3" t="s">
        <v>3</v>
      </c>
      <c r="C11" s="3" t="s">
        <v>2</v>
      </c>
      <c r="D11" s="6" t="s">
        <v>16</v>
      </c>
      <c r="E11" s="9">
        <v>91</v>
      </c>
      <c r="F11" s="12">
        <v>40</v>
      </c>
      <c r="G11" s="23">
        <v>0.64084507042253525</v>
      </c>
      <c r="H11" s="24">
        <v>0.28169014084507044</v>
      </c>
      <c r="I11" s="17">
        <f t="shared" si="0"/>
        <v>0.27633587786259545</v>
      </c>
    </row>
    <row r="12" spans="1:9" ht="15.75" thickBot="1" x14ac:dyDescent="0.3">
      <c r="A12" s="2">
        <v>5</v>
      </c>
      <c r="B12" s="4" t="s">
        <v>3</v>
      </c>
      <c r="C12" s="4" t="s">
        <v>4</v>
      </c>
      <c r="D12" s="38" t="s">
        <v>17</v>
      </c>
      <c r="E12" s="13">
        <v>3</v>
      </c>
      <c r="F12" s="21">
        <v>8</v>
      </c>
      <c r="G12" s="25">
        <v>2.1126760563380281E-2</v>
      </c>
      <c r="H12" s="26">
        <v>5.6338028169014086E-2</v>
      </c>
      <c r="I12" s="18">
        <f t="shared" si="0"/>
        <v>1.1090909090909091</v>
      </c>
    </row>
    <row r="13" spans="1:9" x14ac:dyDescent="0.25">
      <c r="A13" s="6">
        <v>6</v>
      </c>
      <c r="B13" s="3" t="s">
        <v>7</v>
      </c>
      <c r="C13" s="3" t="s">
        <v>2</v>
      </c>
      <c r="D13" s="6" t="s">
        <v>17</v>
      </c>
      <c r="E13" s="9">
        <v>2</v>
      </c>
      <c r="F13" s="12">
        <v>31</v>
      </c>
      <c r="G13" s="23">
        <v>5.8823529411764705E-2</v>
      </c>
      <c r="H13" s="24">
        <v>0.91176470588235292</v>
      </c>
      <c r="I13" s="19">
        <f t="shared" si="0"/>
        <v>0.50303030303030305</v>
      </c>
    </row>
    <row r="14" spans="1:9" ht="15.75" thickBot="1" x14ac:dyDescent="0.3">
      <c r="A14" s="2">
        <v>6</v>
      </c>
      <c r="B14" s="5" t="s">
        <v>7</v>
      </c>
      <c r="C14" s="5" t="s">
        <v>4</v>
      </c>
      <c r="D14" s="38" t="s">
        <v>17</v>
      </c>
      <c r="E14" s="14">
        <v>0</v>
      </c>
      <c r="F14" s="22">
        <v>1</v>
      </c>
      <c r="G14" s="25">
        <v>0</v>
      </c>
      <c r="H14" s="26">
        <v>2.9411764705882353E-2</v>
      </c>
      <c r="I14" s="19">
        <f t="shared" si="0"/>
        <v>10.199999999999999</v>
      </c>
    </row>
    <row r="15" spans="1:9" x14ac:dyDescent="0.25">
      <c r="A15" s="6">
        <v>7</v>
      </c>
      <c r="B15" s="3" t="s">
        <v>7</v>
      </c>
      <c r="C15" s="3" t="s">
        <v>2</v>
      </c>
      <c r="D15" s="6" t="s">
        <v>17</v>
      </c>
      <c r="E15" s="11">
        <v>4</v>
      </c>
      <c r="F15" s="12">
        <v>1</v>
      </c>
      <c r="G15" s="23">
        <v>0.66666666666666663</v>
      </c>
      <c r="H15" s="24">
        <v>0.16666666666666666</v>
      </c>
      <c r="I15" s="17">
        <f t="shared" si="0"/>
        <v>2.2000000000000002</v>
      </c>
    </row>
    <row r="16" spans="1:9" ht="15.75" thickBot="1" x14ac:dyDescent="0.3">
      <c r="A16" s="2">
        <v>7</v>
      </c>
      <c r="B16" s="4" t="s">
        <v>7</v>
      </c>
      <c r="C16" s="4" t="s">
        <v>4</v>
      </c>
      <c r="D16" s="38" t="s">
        <v>17</v>
      </c>
      <c r="E16" s="10">
        <v>1</v>
      </c>
      <c r="F16" s="21">
        <v>0</v>
      </c>
      <c r="G16" s="25">
        <v>0.16666666666666666</v>
      </c>
      <c r="H16" s="26">
        <v>0</v>
      </c>
      <c r="I16" s="18">
        <f t="shared" si="0"/>
        <v>10.199999999999999</v>
      </c>
    </row>
    <row r="17" spans="1:9" x14ac:dyDescent="0.25">
      <c r="A17" s="6">
        <v>8</v>
      </c>
      <c r="B17" s="3" t="s">
        <v>7</v>
      </c>
      <c r="C17" s="3" t="s">
        <v>2</v>
      </c>
      <c r="D17" s="6" t="s">
        <v>16</v>
      </c>
      <c r="E17" s="11">
        <v>4</v>
      </c>
      <c r="F17" s="12">
        <v>48</v>
      </c>
      <c r="G17" s="23">
        <v>7.1428571428571425E-2</v>
      </c>
      <c r="H17" s="24">
        <v>0.8571428571428571</v>
      </c>
      <c r="I17" s="19">
        <f t="shared" si="0"/>
        <v>0.3923076923076923</v>
      </c>
    </row>
    <row r="18" spans="1:9" ht="15.75" thickBot="1" x14ac:dyDescent="0.3">
      <c r="A18" s="2">
        <v>8</v>
      </c>
      <c r="B18" s="4" t="s">
        <v>7</v>
      </c>
      <c r="C18" s="4" t="s">
        <v>4</v>
      </c>
      <c r="D18" s="38" t="s">
        <v>17</v>
      </c>
      <c r="E18" s="10">
        <v>3</v>
      </c>
      <c r="F18" s="21">
        <v>1</v>
      </c>
      <c r="G18" s="25">
        <v>5.3571428571428568E-2</v>
      </c>
      <c r="H18" s="26">
        <v>1.7857142857142856E-2</v>
      </c>
      <c r="I18" s="19">
        <f t="shared" si="0"/>
        <v>2.7</v>
      </c>
    </row>
    <row r="19" spans="1:9" x14ac:dyDescent="0.25">
      <c r="A19" s="6">
        <v>9</v>
      </c>
      <c r="B19" s="3" t="s">
        <v>7</v>
      </c>
      <c r="C19" s="3" t="s">
        <v>2</v>
      </c>
      <c r="D19" s="6" t="s">
        <v>17</v>
      </c>
      <c r="E19" s="11">
        <v>10</v>
      </c>
      <c r="F19" s="12">
        <v>5</v>
      </c>
      <c r="G19" s="23">
        <v>0.47619047619047616</v>
      </c>
      <c r="H19" s="24">
        <v>0.23809523809523808</v>
      </c>
      <c r="I19" s="17">
        <f t="shared" si="0"/>
        <v>0.8666666666666667</v>
      </c>
    </row>
    <row r="20" spans="1:9" ht="15.75" thickBot="1" x14ac:dyDescent="0.3">
      <c r="A20" s="2">
        <v>9</v>
      </c>
      <c r="B20" s="4" t="s">
        <v>7</v>
      </c>
      <c r="C20" s="4" t="s">
        <v>4</v>
      </c>
      <c r="D20" s="38" t="s">
        <v>16</v>
      </c>
      <c r="E20" s="10">
        <v>0</v>
      </c>
      <c r="F20" s="21">
        <v>6</v>
      </c>
      <c r="G20" s="25">
        <v>0</v>
      </c>
      <c r="H20" s="26">
        <v>0.2857142857142857</v>
      </c>
      <c r="I20" s="18">
        <f t="shared" si="0"/>
        <v>1.8666666666666665</v>
      </c>
    </row>
    <row r="21" spans="1:9" x14ac:dyDescent="0.25">
      <c r="A21" s="6">
        <v>10</v>
      </c>
      <c r="B21" s="3" t="s">
        <v>8</v>
      </c>
      <c r="C21" s="3" t="s">
        <v>2</v>
      </c>
      <c r="D21" s="6" t="s">
        <v>18</v>
      </c>
      <c r="E21" s="9">
        <v>15</v>
      </c>
      <c r="F21" s="12">
        <v>0</v>
      </c>
      <c r="G21" s="23">
        <v>0.83333333333333337</v>
      </c>
      <c r="H21" s="24">
        <v>0</v>
      </c>
      <c r="I21" s="19">
        <f t="shared" si="0"/>
        <v>0.8666666666666667</v>
      </c>
    </row>
    <row r="22" spans="1:9" ht="15.75" thickBot="1" x14ac:dyDescent="0.3">
      <c r="A22" s="2">
        <v>10</v>
      </c>
      <c r="B22" s="5" t="s">
        <v>8</v>
      </c>
      <c r="C22" s="5" t="s">
        <v>4</v>
      </c>
      <c r="D22" s="38" t="s">
        <v>17</v>
      </c>
      <c r="E22" s="14">
        <v>2</v>
      </c>
      <c r="F22" s="22">
        <v>1</v>
      </c>
      <c r="G22" s="25">
        <v>0.1111111111111111</v>
      </c>
      <c r="H22" s="26">
        <v>5.5555555555555552E-2</v>
      </c>
      <c r="I22" s="19">
        <f t="shared" si="0"/>
        <v>3.5333333333333332</v>
      </c>
    </row>
    <row r="23" spans="1:9" x14ac:dyDescent="0.25">
      <c r="A23" s="6">
        <v>11</v>
      </c>
      <c r="B23" s="3" t="s">
        <v>8</v>
      </c>
      <c r="C23" s="3" t="s">
        <v>2</v>
      </c>
      <c r="D23" s="6" t="s">
        <v>17</v>
      </c>
      <c r="E23" s="9">
        <v>5</v>
      </c>
      <c r="F23" s="12">
        <v>0</v>
      </c>
      <c r="G23" s="23">
        <v>0.5</v>
      </c>
      <c r="H23" s="24">
        <v>0</v>
      </c>
      <c r="I23" s="17">
        <f t="shared" si="0"/>
        <v>2.2000000000000002</v>
      </c>
    </row>
    <row r="24" spans="1:9" ht="15.75" thickBot="1" x14ac:dyDescent="0.3">
      <c r="A24" s="2">
        <v>11</v>
      </c>
      <c r="B24" s="5" t="s">
        <v>8</v>
      </c>
      <c r="C24" s="5" t="s">
        <v>9</v>
      </c>
      <c r="D24" s="38" t="s">
        <v>18</v>
      </c>
      <c r="E24" s="14">
        <v>5</v>
      </c>
      <c r="F24" s="22">
        <v>0</v>
      </c>
      <c r="G24" s="25">
        <v>0.5</v>
      </c>
      <c r="H24" s="26">
        <v>0</v>
      </c>
      <c r="I24" s="18">
        <f t="shared" si="0"/>
        <v>2.2000000000000002</v>
      </c>
    </row>
    <row r="25" spans="1:9" x14ac:dyDescent="0.25">
      <c r="A25" s="6">
        <v>12</v>
      </c>
      <c r="B25" s="3" t="s">
        <v>8</v>
      </c>
      <c r="C25" s="3" t="s">
        <v>2</v>
      </c>
      <c r="D25" s="6" t="s">
        <v>18</v>
      </c>
      <c r="E25" s="9">
        <v>10</v>
      </c>
      <c r="F25" s="12">
        <v>10</v>
      </c>
      <c r="G25" s="23">
        <v>0.33333333333333331</v>
      </c>
      <c r="H25" s="24">
        <v>0.33333333333333331</v>
      </c>
      <c r="I25" s="19">
        <f t="shared" si="0"/>
        <v>0.7</v>
      </c>
    </row>
    <row r="26" spans="1:9" ht="15.75" thickBot="1" x14ac:dyDescent="0.3">
      <c r="A26" s="2">
        <v>12</v>
      </c>
      <c r="B26" s="4" t="s">
        <v>8</v>
      </c>
      <c r="C26" s="4" t="s">
        <v>4</v>
      </c>
      <c r="D26" s="38" t="s">
        <v>17</v>
      </c>
      <c r="E26" s="13">
        <v>6</v>
      </c>
      <c r="F26" s="21">
        <v>4</v>
      </c>
      <c r="G26" s="25">
        <v>0.2</v>
      </c>
      <c r="H26" s="26">
        <v>0.13333333333333333</v>
      </c>
      <c r="I26" s="19">
        <f t="shared" si="0"/>
        <v>1.2</v>
      </c>
    </row>
    <row r="27" spans="1:9" x14ac:dyDescent="0.25">
      <c r="A27" s="6">
        <v>13</v>
      </c>
      <c r="B27" s="3" t="s">
        <v>8</v>
      </c>
      <c r="C27" s="3" t="s">
        <v>2</v>
      </c>
      <c r="D27" s="6" t="s">
        <v>18</v>
      </c>
      <c r="E27" s="11">
        <v>5</v>
      </c>
      <c r="F27" s="12">
        <v>2</v>
      </c>
      <c r="G27" s="23">
        <v>0.25</v>
      </c>
      <c r="H27" s="24">
        <v>0.1</v>
      </c>
      <c r="I27" s="17">
        <f t="shared" si="0"/>
        <v>1.6285714285714286</v>
      </c>
    </row>
    <row r="28" spans="1:9" ht="15.75" thickBot="1" x14ac:dyDescent="0.3">
      <c r="A28" s="2">
        <v>13</v>
      </c>
      <c r="B28" s="4" t="s">
        <v>8</v>
      </c>
      <c r="C28" s="4" t="s">
        <v>4</v>
      </c>
      <c r="D28" s="38" t="s">
        <v>17</v>
      </c>
      <c r="E28" s="10">
        <v>1</v>
      </c>
      <c r="F28" s="21">
        <v>12</v>
      </c>
      <c r="G28" s="25">
        <v>0.05</v>
      </c>
      <c r="H28" s="26">
        <v>0.6</v>
      </c>
      <c r="I28" s="18">
        <f t="shared" si="0"/>
        <v>0.96923076923076923</v>
      </c>
    </row>
    <row r="29" spans="1:9" x14ac:dyDescent="0.25">
      <c r="A29" s="6">
        <v>14</v>
      </c>
      <c r="B29" s="3" t="s">
        <v>8</v>
      </c>
      <c r="C29" s="3" t="s">
        <v>2</v>
      </c>
      <c r="D29" s="6" t="s">
        <v>19</v>
      </c>
      <c r="E29" s="11">
        <v>5</v>
      </c>
      <c r="F29" s="12">
        <v>1</v>
      </c>
      <c r="G29" s="23">
        <v>0.21739130434782608</v>
      </c>
      <c r="H29" s="24">
        <v>4.3478260869565216E-2</v>
      </c>
      <c r="I29" s="19">
        <f t="shared" si="0"/>
        <v>1.8666666666666665</v>
      </c>
    </row>
    <row r="30" spans="1:9" ht="15.75" thickBot="1" x14ac:dyDescent="0.3">
      <c r="A30" s="2">
        <v>14</v>
      </c>
      <c r="B30" s="4" t="s">
        <v>8</v>
      </c>
      <c r="C30" s="4" t="s">
        <v>4</v>
      </c>
      <c r="D30" s="38" t="s">
        <v>20</v>
      </c>
      <c r="E30" s="10">
        <v>4</v>
      </c>
      <c r="F30" s="21">
        <v>13</v>
      </c>
      <c r="G30" s="25">
        <v>0.17391304347826086</v>
      </c>
      <c r="H30" s="26">
        <v>0.56521739130434778</v>
      </c>
      <c r="I30" s="19">
        <f t="shared" si="0"/>
        <v>0.78823529411764703</v>
      </c>
    </row>
    <row r="31" spans="1:9" x14ac:dyDescent="0.25">
      <c r="A31" s="6">
        <v>15</v>
      </c>
      <c r="B31" s="3" t="s">
        <v>8</v>
      </c>
      <c r="C31" s="3" t="s">
        <v>2</v>
      </c>
      <c r="D31" s="6" t="s">
        <v>20</v>
      </c>
      <c r="E31" s="11">
        <v>15</v>
      </c>
      <c r="F31" s="12">
        <v>15</v>
      </c>
      <c r="G31" s="23">
        <v>0.4838709677419355</v>
      </c>
      <c r="H31" s="24">
        <v>0.4838709677419355</v>
      </c>
      <c r="I31" s="17">
        <f t="shared" si="0"/>
        <v>0.53333333333333333</v>
      </c>
    </row>
    <row r="32" spans="1:9" x14ac:dyDescent="0.25">
      <c r="A32" s="2">
        <v>15</v>
      </c>
      <c r="B32" s="4" t="s">
        <v>8</v>
      </c>
      <c r="C32" s="4" t="s">
        <v>4</v>
      </c>
      <c r="D32" s="38" t="s">
        <v>19</v>
      </c>
      <c r="E32" s="10">
        <v>0</v>
      </c>
      <c r="F32" s="21">
        <v>1</v>
      </c>
      <c r="G32" s="25">
        <v>0</v>
      </c>
      <c r="H32" s="26">
        <v>3.2258064516129031E-2</v>
      </c>
      <c r="I32" s="19">
        <f t="shared" si="0"/>
        <v>10.199999999999999</v>
      </c>
    </row>
    <row r="34" spans="1:8" x14ac:dyDescent="0.25">
      <c r="A34" s="39" t="s">
        <v>22</v>
      </c>
      <c r="B34" s="39"/>
      <c r="C34" s="39"/>
      <c r="D34" s="39"/>
      <c r="E34" s="39"/>
      <c r="F34" s="40"/>
      <c r="G34" s="40"/>
      <c r="H34" s="40"/>
    </row>
    <row r="35" spans="1:8" x14ac:dyDescent="0.25">
      <c r="D35" s="37"/>
    </row>
  </sheetData>
  <sortState ref="A3:K32">
    <sortCondition ref="A3:A32"/>
    <sortCondition ref="C3:C32"/>
  </sortState>
  <mergeCells count="8">
    <mergeCell ref="A34:E34"/>
    <mergeCell ref="E1:F1"/>
    <mergeCell ref="G1:H1"/>
    <mergeCell ref="I1:I2"/>
    <mergeCell ref="A1:A2"/>
    <mergeCell ref="B1:B2"/>
    <mergeCell ref="C1:C2"/>
    <mergeCell ref="D1:D2"/>
  </mergeCells>
  <pageMargins left="0.7" right="0.7" top="0.75" bottom="0.75" header="0.3" footer="0.3"/>
  <pageSetup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Larval Coll. Method Data-SA 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Brisco, Katherine</dc:creator>
  <cp:lastModifiedBy>Brisco, Katherine</cp:lastModifiedBy>
  <dcterms:created xsi:type="dcterms:W3CDTF">2016-02-12T18:16:43Z</dcterms:created>
  <dcterms:modified xsi:type="dcterms:W3CDTF">2016-03-18T17:48:47Z</dcterms:modified>
</cp:coreProperties>
</file>