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E\Figs raw data Sara TNF\"/>
    </mc:Choice>
  </mc:AlternateContent>
  <bookViews>
    <workbookView xWindow="0" yWindow="0" windowWidth="28800" windowHeight="13635"/>
  </bookViews>
  <sheets>
    <sheet name="Feuil1" sheetId="1" r:id="rId1"/>
    <sheet name="Feuil2" sheetId="2" r:id="rId2"/>
    <sheet name="Feuil3" sheetId="3" r:id="rId3"/>
  </sheets>
  <definedNames>
    <definedName name="_xlnm.Print_Area" localSheetId="0">Feuil1!$A$1:$K$28</definedName>
  </definedNames>
  <calcPr calcId="152511"/>
</workbook>
</file>

<file path=xl/calcChain.xml><?xml version="1.0" encoding="utf-8"?>
<calcChain xmlns="http://schemas.openxmlformats.org/spreadsheetml/2006/main">
  <c r="K23" i="1" l="1"/>
  <c r="K27" i="1" s="1"/>
  <c r="K28" i="1" s="1"/>
  <c r="J23" i="1"/>
  <c r="J27" i="1" s="1"/>
  <c r="J28" i="1" s="1"/>
  <c r="I23" i="1"/>
  <c r="I27" i="1" s="1"/>
  <c r="I28" i="1" s="1"/>
  <c r="H23" i="1"/>
  <c r="H27" i="1" s="1"/>
  <c r="H28" i="1" s="1"/>
  <c r="G23" i="1"/>
  <c r="G27" i="1" s="1"/>
  <c r="G28" i="1" s="1"/>
  <c r="F23" i="1"/>
  <c r="F27" i="1" s="1"/>
  <c r="F28" i="1" s="1"/>
  <c r="E23" i="1"/>
  <c r="E27" i="1" s="1"/>
  <c r="E28" i="1" s="1"/>
  <c r="D23" i="1"/>
  <c r="D27" i="1" s="1"/>
  <c r="D28" i="1" s="1"/>
  <c r="C23" i="1"/>
  <c r="C27" i="1" s="1"/>
  <c r="C28" i="1" s="1"/>
  <c r="B23" i="1"/>
  <c r="B27" i="1" s="1"/>
  <c r="B28" i="1" s="1"/>
  <c r="K13" i="1" l="1"/>
  <c r="K14" i="1" s="1"/>
  <c r="J13" i="1"/>
  <c r="J14" i="1" s="1"/>
  <c r="I13" i="1"/>
  <c r="I14" i="1" s="1"/>
  <c r="H13" i="1"/>
  <c r="H14" i="1" s="1"/>
  <c r="G13" i="1"/>
  <c r="G14" i="1" s="1"/>
  <c r="F13" i="1"/>
  <c r="F14" i="1" s="1"/>
  <c r="E13" i="1"/>
  <c r="E14" i="1" s="1"/>
  <c r="D13" i="1"/>
  <c r="D14" i="1" s="1"/>
  <c r="C13" i="1"/>
  <c r="C14" i="1" s="1"/>
  <c r="B13" i="1"/>
  <c r="B14" i="1" s="1"/>
</calcChain>
</file>

<file path=xl/sharedStrings.xml><?xml version="1.0" encoding="utf-8"?>
<sst xmlns="http://schemas.openxmlformats.org/spreadsheetml/2006/main" count="28" uniqueCount="15">
  <si>
    <t>cell number</t>
  </si>
  <si>
    <t xml:space="preserve"> -100 mV</t>
  </si>
  <si>
    <t xml:space="preserve"> -80 mv</t>
  </si>
  <si>
    <t xml:space="preserve"> -60 mv</t>
  </si>
  <si>
    <t xml:space="preserve"> -40 mV</t>
  </si>
  <si>
    <t xml:space="preserve"> -20 mv</t>
  </si>
  <si>
    <t>0 mv</t>
  </si>
  <si>
    <t xml:space="preserve"> 20 mv</t>
  </si>
  <si>
    <t xml:space="preserve"> 40 mv</t>
  </si>
  <si>
    <t>60 mV</t>
  </si>
  <si>
    <t>80 mV</t>
  </si>
  <si>
    <t>mean</t>
  </si>
  <si>
    <t>sem</t>
  </si>
  <si>
    <r>
      <t xml:space="preserve">10 min 50 ng/ml TNFa  I </t>
    </r>
    <r>
      <rPr>
        <vertAlign val="subscript"/>
        <sz val="11"/>
        <color theme="1"/>
        <rFont val="Calibri"/>
        <family val="2"/>
        <scheme val="minor"/>
      </rPr>
      <t>CFTR</t>
    </r>
    <r>
      <rPr>
        <sz val="11"/>
        <color theme="1"/>
        <rFont val="Calibri"/>
        <family val="2"/>
        <scheme val="minor"/>
      </rPr>
      <t>/C (pA/pF)</t>
    </r>
  </si>
  <si>
    <r>
      <t xml:space="preserve">50 + GF                 I </t>
    </r>
    <r>
      <rPr>
        <vertAlign val="subscript"/>
        <sz val="11"/>
        <color theme="1"/>
        <rFont val="Calibri"/>
        <family val="2"/>
        <scheme val="minor"/>
      </rPr>
      <t>CFTR</t>
    </r>
    <r>
      <rPr>
        <sz val="11"/>
        <color theme="1"/>
        <rFont val="Calibri"/>
        <family val="2"/>
        <scheme val="minor"/>
      </rPr>
      <t>/C (pA/pF)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</si>
</sst>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color rgb="FF33C2DF"/>
      <name val="Calibri"/>
      <family val="2"/>
      <scheme val="minor"/>
    </font>
    <font>
      <sz val="11"/>
      <color rgb="FF33C2DF"/>
      <name val="Calibri"/>
      <family val="2"/>
      <scheme val="minor"/>
    </font>
    <font>
      <b/>
      <sz val="10"/>
      <color rgb="FF00B0F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1" fontId="3" fillId="0" borderId="3" xfId="0" applyNumberFormat="1" applyFont="1" applyBorder="1" applyAlignment="1">
      <alignment horizontal="center"/>
    </xf>
    <xf numFmtId="1" fontId="3" fillId="0" borderId="6" xfId="0" applyNumberFormat="1" applyFont="1" applyBorder="1" applyAlignment="1">
      <alignment horizontal="center"/>
    </xf>
    <xf numFmtId="1" fontId="0" fillId="0" borderId="8" xfId="0" applyNumberFormat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1" fontId="3" fillId="0" borderId="9" xfId="0" applyNumberFormat="1" applyFont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1" fontId="4" fillId="0" borderId="3" xfId="0" applyNumberFormat="1" applyFont="1" applyBorder="1" applyAlignment="1">
      <alignment horizontal="center"/>
    </xf>
    <xf numFmtId="1" fontId="2" fillId="0" borderId="6" xfId="0" applyNumberFormat="1" applyFont="1" applyBorder="1" applyAlignment="1">
      <alignment horizontal="center"/>
    </xf>
    <xf numFmtId="1" fontId="2" fillId="0" borderId="9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view="pageLayout" zoomScaleNormal="100" workbookViewId="0">
      <selection activeCell="D7" sqref="D7"/>
    </sheetView>
  </sheetViews>
  <sheetFormatPr baseColWidth="10" defaultRowHeight="15" x14ac:dyDescent="0.25"/>
  <sheetData>
    <row r="1" spans="1:11" ht="63" x14ac:dyDescent="0.25">
      <c r="A1" s="1" t="s">
        <v>13</v>
      </c>
    </row>
    <row r="2" spans="1:11" x14ac:dyDescent="0.25">
      <c r="A2" s="2"/>
    </row>
    <row r="3" spans="1:11" ht="15.75" thickBot="1" x14ac:dyDescent="0.3">
      <c r="A3" s="2" t="s">
        <v>0</v>
      </c>
      <c r="B3" s="3" t="s">
        <v>1</v>
      </c>
      <c r="C3" s="3" t="s">
        <v>2</v>
      </c>
      <c r="D3" s="4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  <c r="K3" s="3" t="s">
        <v>10</v>
      </c>
    </row>
    <row r="4" spans="1:11" x14ac:dyDescent="0.25">
      <c r="A4" s="2">
        <v>1</v>
      </c>
      <c r="B4" s="5">
        <v>-340.61539259259257</v>
      </c>
      <c r="C4" s="6">
        <v>-270.48540585185191</v>
      </c>
      <c r="D4" s="12">
        <v>-195.78240518518518</v>
      </c>
      <c r="E4" s="6">
        <v>-128.93649859259261</v>
      </c>
      <c r="F4" s="6">
        <v>-63.190858074074079</v>
      </c>
      <c r="G4" s="6">
        <v>1.4574505185185185</v>
      </c>
      <c r="H4" s="6">
        <v>65.941776962962962</v>
      </c>
      <c r="I4" s="6">
        <v>129.43213799999998</v>
      </c>
      <c r="J4" s="6">
        <v>193.81166133333335</v>
      </c>
      <c r="K4" s="7">
        <v>258.76228385185181</v>
      </c>
    </row>
    <row r="5" spans="1:11" x14ac:dyDescent="0.25">
      <c r="A5" s="2">
        <v>2</v>
      </c>
      <c r="B5" s="8">
        <v>-325.53241952205883</v>
      </c>
      <c r="C5" s="9">
        <v>-234.05469783088236</v>
      </c>
      <c r="D5" s="13">
        <v>-151.41790727941176</v>
      </c>
      <c r="E5" s="9">
        <v>-81.535679301470594</v>
      </c>
      <c r="F5" s="9">
        <v>-21.356319522058822</v>
      </c>
      <c r="G5" s="9">
        <v>31.918703933823533</v>
      </c>
      <c r="H5" s="9">
        <v>80.8848655882353</v>
      </c>
      <c r="I5" s="9">
        <v>126.98818988970589</v>
      </c>
      <c r="J5" s="9">
        <v>172.86754382352942</v>
      </c>
      <c r="K5" s="10">
        <v>220.68859772058826</v>
      </c>
    </row>
    <row r="6" spans="1:11" x14ac:dyDescent="0.25">
      <c r="A6" s="2">
        <v>3</v>
      </c>
      <c r="B6" s="8">
        <v>-23.767155958333337</v>
      </c>
      <c r="C6" s="9">
        <v>-21.342962583333332</v>
      </c>
      <c r="D6" s="13">
        <v>-16.762700416666664</v>
      </c>
      <c r="E6" s="9">
        <v>-11.615313374999999</v>
      </c>
      <c r="F6" s="9">
        <v>-5.5549562083333335</v>
      </c>
      <c r="G6" s="9">
        <v>0.99533758333333333</v>
      </c>
      <c r="H6" s="9">
        <v>7.8387316250000012</v>
      </c>
      <c r="I6" s="9">
        <v>14.703431458333334</v>
      </c>
      <c r="J6" s="9">
        <v>21.865828208333337</v>
      </c>
      <c r="K6" s="10">
        <v>28.807396583333333</v>
      </c>
    </row>
    <row r="7" spans="1:11" x14ac:dyDescent="0.25">
      <c r="A7" s="2">
        <v>4</v>
      </c>
      <c r="B7" s="8">
        <v>-217.77308756666665</v>
      </c>
      <c r="C7" s="9">
        <v>-174.65011900000002</v>
      </c>
      <c r="D7" s="13">
        <v>-128.52859800000002</v>
      </c>
      <c r="E7" s="9">
        <v>-82.688989766666666</v>
      </c>
      <c r="F7" s="9">
        <v>-36.304623166666673</v>
      </c>
      <c r="G7" s="9">
        <v>9.8324939333333337</v>
      </c>
      <c r="H7" s="9">
        <v>55.51026816666667</v>
      </c>
      <c r="I7" s="9">
        <v>101.3680959</v>
      </c>
      <c r="J7" s="9">
        <v>147.01944783333334</v>
      </c>
      <c r="K7" s="10">
        <v>193.0136759333333</v>
      </c>
    </row>
    <row r="8" spans="1:11" x14ac:dyDescent="0.25">
      <c r="A8" s="2">
        <v>5</v>
      </c>
      <c r="B8" s="8">
        <v>-40.545090474576277</v>
      </c>
      <c r="C8" s="9">
        <v>-34.123754474576273</v>
      </c>
      <c r="D8" s="13">
        <v>-26.75224406779661</v>
      </c>
      <c r="E8" s="9">
        <v>-18.039091457627119</v>
      </c>
      <c r="F8" s="9">
        <v>-8.9556004745762703</v>
      </c>
      <c r="G8" s="9">
        <v>0.67279454237288128</v>
      </c>
      <c r="H8" s="9">
        <v>10.277668983050848</v>
      </c>
      <c r="I8" s="9">
        <v>19.596197491525427</v>
      </c>
      <c r="J8" s="9">
        <v>28.620338576271187</v>
      </c>
      <c r="K8" s="10">
        <v>38.370947898305083</v>
      </c>
    </row>
    <row r="9" spans="1:11" x14ac:dyDescent="0.25">
      <c r="A9" s="2">
        <v>6</v>
      </c>
      <c r="B9" s="8">
        <v>-59.161456428571427</v>
      </c>
      <c r="C9" s="9">
        <v>-48.596393025210077</v>
      </c>
      <c r="D9" s="13">
        <v>-36.991072268907558</v>
      </c>
      <c r="E9" s="9">
        <v>-24.735669705882351</v>
      </c>
      <c r="F9" s="9">
        <v>-11.605986596638656</v>
      </c>
      <c r="G9" s="9">
        <v>1.501116806722689</v>
      </c>
      <c r="H9" s="9">
        <v>14.665363907563025</v>
      </c>
      <c r="I9" s="9">
        <v>27.337744411764703</v>
      </c>
      <c r="J9" s="9">
        <v>40.141455042016808</v>
      </c>
      <c r="K9" s="10">
        <v>53.179265210084033</v>
      </c>
    </row>
    <row r="10" spans="1:11" x14ac:dyDescent="0.25">
      <c r="A10" s="2">
        <v>7</v>
      </c>
      <c r="B10" s="8">
        <v>-38.370117362637366</v>
      </c>
      <c r="C10" s="9">
        <v>-31.498906868131872</v>
      </c>
      <c r="D10" s="13">
        <v>-23.918507747252747</v>
      </c>
      <c r="E10" s="9">
        <v>-15.587933681318683</v>
      </c>
      <c r="F10" s="9">
        <v>-7.9339027472527475</v>
      </c>
      <c r="G10" s="9">
        <v>-0.48102714285714282</v>
      </c>
      <c r="H10" s="9">
        <v>6.3711246153846153</v>
      </c>
      <c r="I10" s="9">
        <v>12.779625714285716</v>
      </c>
      <c r="J10" s="9">
        <v>19.12946175824176</v>
      </c>
      <c r="K10" s="10">
        <v>24.247089450549453</v>
      </c>
    </row>
    <row r="11" spans="1:11" ht="15.75" thickBot="1" x14ac:dyDescent="0.3">
      <c r="A11" s="2">
        <v>8</v>
      </c>
      <c r="B11" s="14">
        <v>-37.293583959999999</v>
      </c>
      <c r="C11" s="15">
        <v>-31.796962000000004</v>
      </c>
      <c r="D11" s="16">
        <v>-25.407567159999999</v>
      </c>
      <c r="E11" s="15">
        <v>-18.85754592</v>
      </c>
      <c r="F11" s="15">
        <v>-11.08024764</v>
      </c>
      <c r="G11" s="15">
        <v>-2.89411928</v>
      </c>
      <c r="H11" s="15">
        <v>5.8286747200000004</v>
      </c>
      <c r="I11" s="15">
        <v>14.74989536</v>
      </c>
      <c r="J11" s="15">
        <v>23.743866399999998</v>
      </c>
      <c r="K11" s="17">
        <v>33.035812719999996</v>
      </c>
    </row>
    <row r="12" spans="1:11" x14ac:dyDescent="0.25">
      <c r="A12" s="2"/>
    </row>
    <row r="13" spans="1:11" x14ac:dyDescent="0.25">
      <c r="A13" s="2" t="s">
        <v>11</v>
      </c>
      <c r="B13" s="11">
        <f>AVERAGE(B4:B11)</f>
        <v>-135.38228798317954</v>
      </c>
      <c r="C13" s="11">
        <f t="shared" ref="C13:K13" si="0">AVERAGE(C4:C11)</f>
        <v>-105.81865020424823</v>
      </c>
      <c r="D13" s="11">
        <f t="shared" si="0"/>
        <v>-75.695125265652578</v>
      </c>
      <c r="E13" s="11">
        <f t="shared" si="0"/>
        <v>-47.74959022506976</v>
      </c>
      <c r="F13" s="11">
        <f t="shared" si="0"/>
        <v>-20.74781180370007</v>
      </c>
      <c r="G13" s="11">
        <f t="shared" si="0"/>
        <v>5.3753438619058933</v>
      </c>
      <c r="H13" s="11">
        <f t="shared" si="0"/>
        <v>30.914809321107931</v>
      </c>
      <c r="I13" s="11">
        <f t="shared" si="0"/>
        <v>55.869414778201879</v>
      </c>
      <c r="J13" s="11">
        <f t="shared" si="0"/>
        <v>80.899950371882383</v>
      </c>
      <c r="K13" s="11">
        <f t="shared" si="0"/>
        <v>106.26313367100565</v>
      </c>
    </row>
    <row r="14" spans="1:11" x14ac:dyDescent="0.25">
      <c r="A14" s="2" t="s">
        <v>12</v>
      </c>
      <c r="B14" s="11">
        <f>B13/SQRT(8)</f>
        <v>-47.864866942728142</v>
      </c>
      <c r="C14" s="11">
        <f t="shared" ref="C14:K14" si="1">C13/SQRT(8)</f>
        <v>-37.412542567715583</v>
      </c>
      <c r="D14" s="11">
        <f t="shared" si="1"/>
        <v>-26.762268189054051</v>
      </c>
      <c r="E14" s="11">
        <f t="shared" si="1"/>
        <v>-16.882029523512855</v>
      </c>
      <c r="F14" s="11">
        <f t="shared" si="1"/>
        <v>-7.3354592105893062</v>
      </c>
      <c r="G14" s="11">
        <f t="shared" si="1"/>
        <v>1.9004710479815707</v>
      </c>
      <c r="H14" s="11">
        <f t="shared" si="1"/>
        <v>10.930035655022252</v>
      </c>
      <c r="I14" s="11">
        <f t="shared" si="1"/>
        <v>19.75282102529523</v>
      </c>
      <c r="J14" s="11">
        <f t="shared" si="1"/>
        <v>28.602451752806594</v>
      </c>
      <c r="K14" s="11">
        <f t="shared" si="1"/>
        <v>37.569691204450315</v>
      </c>
    </row>
    <row r="15" spans="1:11" x14ac:dyDescent="0.25">
      <c r="A15" s="2"/>
    </row>
    <row r="17" spans="1:11" ht="48" x14ac:dyDescent="0.25">
      <c r="A17" s="1" t="s">
        <v>14</v>
      </c>
    </row>
    <row r="18" spans="1:11" x14ac:dyDescent="0.25">
      <c r="A18" s="2"/>
    </row>
    <row r="19" spans="1:11" ht="15.75" thickBot="1" x14ac:dyDescent="0.3">
      <c r="A19" s="2" t="s">
        <v>0</v>
      </c>
      <c r="B19" s="3" t="s">
        <v>1</v>
      </c>
      <c r="C19" s="3" t="s">
        <v>2</v>
      </c>
      <c r="D19" s="4" t="s">
        <v>3</v>
      </c>
      <c r="E19" s="3" t="s">
        <v>4</v>
      </c>
      <c r="F19" s="3" t="s">
        <v>5</v>
      </c>
      <c r="G19" s="3" t="s">
        <v>6</v>
      </c>
      <c r="H19" s="3" t="s">
        <v>7</v>
      </c>
      <c r="I19" s="3" t="s">
        <v>8</v>
      </c>
      <c r="J19" s="3" t="s">
        <v>9</v>
      </c>
      <c r="K19" s="3" t="s">
        <v>10</v>
      </c>
    </row>
    <row r="20" spans="1:11" x14ac:dyDescent="0.25">
      <c r="A20" s="2">
        <v>1</v>
      </c>
      <c r="B20" s="5">
        <v>-12.409223068965517</v>
      </c>
      <c r="C20" s="6">
        <v>-10.471516310344827</v>
      </c>
      <c r="D20" s="18">
        <v>-8.3461243103448268</v>
      </c>
      <c r="E20" s="6">
        <v>-5.4870892068965516</v>
      </c>
      <c r="F20" s="6">
        <v>-2.5432017241379308</v>
      </c>
      <c r="G20" s="6">
        <v>0.54972089655172407</v>
      </c>
      <c r="H20" s="6">
        <v>3.7594550344827593</v>
      </c>
      <c r="I20" s="6">
        <v>7.0529132758620676</v>
      </c>
      <c r="J20" s="6">
        <v>11.301641241379311</v>
      </c>
      <c r="K20" s="7">
        <v>14.906121586206897</v>
      </c>
    </row>
    <row r="21" spans="1:11" x14ac:dyDescent="0.25">
      <c r="A21" s="2">
        <v>2</v>
      </c>
      <c r="B21" s="8">
        <v>-22.172589574468088</v>
      </c>
      <c r="C21" s="9">
        <v>-19.131654468085106</v>
      </c>
      <c r="D21" s="19">
        <v>-15.102863531914892</v>
      </c>
      <c r="E21" s="9">
        <v>-10.358018255319148</v>
      </c>
      <c r="F21" s="9">
        <v>-5.1491467659574468</v>
      </c>
      <c r="G21" s="9">
        <v>0.51208323404255318</v>
      </c>
      <c r="H21" s="9">
        <v>6.2225812765957444</v>
      </c>
      <c r="I21" s="9">
        <v>12.075065446808512</v>
      </c>
      <c r="J21" s="9">
        <v>18.538986553191489</v>
      </c>
      <c r="K21" s="10">
        <v>24.620313957446808</v>
      </c>
    </row>
    <row r="22" spans="1:11" x14ac:dyDescent="0.25">
      <c r="A22" s="2">
        <v>3</v>
      </c>
      <c r="B22" s="8">
        <v>-15.947778884615387</v>
      </c>
      <c r="C22" s="9">
        <v>-13.701715615384616</v>
      </c>
      <c r="D22" s="19">
        <v>-10.897390653846154</v>
      </c>
      <c r="E22" s="9">
        <v>-7.4359700769230761</v>
      </c>
      <c r="F22" s="9">
        <v>-3.7494693846153848</v>
      </c>
      <c r="G22" s="9">
        <v>8.7314038461538457E-2</v>
      </c>
      <c r="H22" s="9">
        <v>4.1623294615384614</v>
      </c>
      <c r="I22" s="9">
        <v>8.4475697692307694</v>
      </c>
      <c r="J22" s="9">
        <v>12.695047846153845</v>
      </c>
      <c r="K22" s="10">
        <v>16.936211230769228</v>
      </c>
    </row>
    <row r="23" spans="1:11" x14ac:dyDescent="0.25">
      <c r="A23" s="2">
        <v>4</v>
      </c>
      <c r="B23" s="8">
        <f t="shared" ref="B23:K23" si="2">B21/B22</f>
        <v>1.3903246172956218</v>
      </c>
      <c r="C23" s="9">
        <f t="shared" si="2"/>
        <v>1.3962962745047507</v>
      </c>
      <c r="D23" s="19">
        <f t="shared" si="2"/>
        <v>1.3859155839828912</v>
      </c>
      <c r="E23" s="9">
        <f t="shared" si="2"/>
        <v>1.3929612610282562</v>
      </c>
      <c r="F23" s="9">
        <f t="shared" si="2"/>
        <v>1.373300122701399</v>
      </c>
      <c r="G23" s="9">
        <f t="shared" si="2"/>
        <v>5.8648442228236197</v>
      </c>
      <c r="H23" s="9">
        <f t="shared" si="2"/>
        <v>1.4949756702574386</v>
      </c>
      <c r="I23" s="9">
        <f t="shared" si="2"/>
        <v>1.4294129290047948</v>
      </c>
      <c r="J23" s="9">
        <f t="shared" si="2"/>
        <v>1.4603321529668873</v>
      </c>
      <c r="K23" s="10">
        <f t="shared" si="2"/>
        <v>1.4537084842634296</v>
      </c>
    </row>
    <row r="24" spans="1:11" x14ac:dyDescent="0.25">
      <c r="A24" s="2">
        <v>5</v>
      </c>
      <c r="B24" s="8">
        <v>-33.857000733333329</v>
      </c>
      <c r="C24" s="9">
        <v>-29.722106666666665</v>
      </c>
      <c r="D24" s="19">
        <v>-22.543461600000001</v>
      </c>
      <c r="E24" s="9">
        <v>-15.580624266666664</v>
      </c>
      <c r="F24" s="9">
        <v>-7.2369531666666669</v>
      </c>
      <c r="G24" s="9">
        <v>1.6708022999999999</v>
      </c>
      <c r="H24" s="9">
        <v>10.524714266666667</v>
      </c>
      <c r="I24" s="9">
        <v>19.419420133333336</v>
      </c>
      <c r="J24" s="9">
        <v>28.396607966666668</v>
      </c>
      <c r="K24" s="10">
        <v>36.567188999999999</v>
      </c>
    </row>
    <row r="25" spans="1:11" ht="15.75" thickBot="1" x14ac:dyDescent="0.3">
      <c r="A25" s="2">
        <v>6</v>
      </c>
      <c r="B25" s="14">
        <v>-32.745374160305346</v>
      </c>
      <c r="C25" s="15">
        <v>-28.472775610687023</v>
      </c>
      <c r="D25" s="20">
        <v>-22.393743053435117</v>
      </c>
      <c r="E25" s="15">
        <v>-15.307973893129772</v>
      </c>
      <c r="F25" s="15">
        <v>-7.7789055725190837</v>
      </c>
      <c r="G25" s="15">
        <v>0.56512309160305341</v>
      </c>
      <c r="H25" s="15">
        <v>9.3572130152671757</v>
      </c>
      <c r="I25" s="15">
        <v>18.21585354961832</v>
      </c>
      <c r="J25" s="15">
        <v>27.538979083969465</v>
      </c>
      <c r="K25" s="17">
        <v>37.059756564885497</v>
      </c>
    </row>
    <row r="26" spans="1:11" x14ac:dyDescent="0.25">
      <c r="A26" s="2"/>
      <c r="D26" s="11"/>
    </row>
    <row r="27" spans="1:11" x14ac:dyDescent="0.25">
      <c r="A27" s="2" t="s">
        <v>11</v>
      </c>
      <c r="B27" s="11">
        <f t="shared" ref="B27" si="3">AVERAGE(B20:B25)</f>
        <v>-19.290273634065343</v>
      </c>
      <c r="C27" s="11">
        <f t="shared" ref="C27:K27" si="4">AVERAGE(C20:C25)</f>
        <v>-16.683912066110583</v>
      </c>
      <c r="D27" s="11">
        <f t="shared" si="4"/>
        <v>-12.982944594259683</v>
      </c>
      <c r="E27" s="11">
        <f t="shared" si="4"/>
        <v>-8.796119072984494</v>
      </c>
      <c r="F27" s="11">
        <f t="shared" si="4"/>
        <v>-4.1807294151991856</v>
      </c>
      <c r="G27" s="11">
        <f t="shared" si="4"/>
        <v>1.5416479639137481</v>
      </c>
      <c r="H27" s="11">
        <f t="shared" si="4"/>
        <v>5.9202114541347077</v>
      </c>
      <c r="I27" s="11">
        <f t="shared" si="4"/>
        <v>11.106705850642967</v>
      </c>
      <c r="J27" s="11">
        <f t="shared" si="4"/>
        <v>16.655265807387945</v>
      </c>
      <c r="K27" s="11">
        <f t="shared" si="4"/>
        <v>21.92388347059531</v>
      </c>
    </row>
    <row r="28" spans="1:11" x14ac:dyDescent="0.25">
      <c r="A28" s="2" t="s">
        <v>12</v>
      </c>
      <c r="B28" s="11">
        <f>B27/SQRT(6)</f>
        <v>-7.8752212336873075</v>
      </c>
      <c r="C28" s="11">
        <f t="shared" ref="C28:K28" si="5">C27/SQRT(6)</f>
        <v>-6.8111785792390629</v>
      </c>
      <c r="D28" s="11">
        <f t="shared" si="5"/>
        <v>-5.3002649357935674</v>
      </c>
      <c r="E28" s="11">
        <f t="shared" si="5"/>
        <v>-3.5910005742624995</v>
      </c>
      <c r="F28" s="11">
        <f t="shared" si="5"/>
        <v>-1.7067756366470535</v>
      </c>
      <c r="G28" s="11">
        <f t="shared" si="5"/>
        <v>0.62937514576488296</v>
      </c>
      <c r="H28" s="11">
        <f t="shared" si="5"/>
        <v>2.4169162053350752</v>
      </c>
      <c r="I28" s="11">
        <f t="shared" si="5"/>
        <v>4.5342936762099777</v>
      </c>
      <c r="J28" s="11">
        <f t="shared" si="5"/>
        <v>6.7994837930873606</v>
      </c>
      <c r="K28" s="11">
        <f t="shared" si="5"/>
        <v>8.9503879471994807</v>
      </c>
    </row>
  </sheetData>
  <pageMargins left="0.7" right="0.7" top="0.75" bottom="0.75" header="0.3" footer="0.3"/>
  <pageSetup paperSize="9" orientation="landscape" horizontalDpi="300" verticalDpi="300" r:id="rId1"/>
  <headerFooter>
    <oddHeader>&amp;CFig 9 B raw data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Feuil1</vt:lpstr>
      <vt:lpstr>Feuil2</vt:lpstr>
      <vt:lpstr>Feuil3</vt:lpstr>
      <vt:lpstr>Feuil1!Zone_d_impression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</dc:creator>
  <cp:lastModifiedBy>CFTR</cp:lastModifiedBy>
  <cp:lastPrinted>2015-06-30T09:47:42Z</cp:lastPrinted>
  <dcterms:created xsi:type="dcterms:W3CDTF">2015-06-30T07:32:21Z</dcterms:created>
  <dcterms:modified xsi:type="dcterms:W3CDTF">2015-07-02T11:16:32Z</dcterms:modified>
</cp:coreProperties>
</file>