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E\Figs raw data Sara TNF\"/>
    </mc:Choice>
  </mc:AlternateContent>
  <bookViews>
    <workbookView xWindow="0" yWindow="0" windowWidth="12795" windowHeight="12570"/>
  </bookViews>
  <sheets>
    <sheet name="Feuil1" sheetId="1" r:id="rId1"/>
    <sheet name="Feuil2" sheetId="2" r:id="rId2"/>
    <sheet name="Feuil3" sheetId="3" r:id="rId3"/>
  </sheets>
  <calcPr calcId="152511"/>
</workbook>
</file>

<file path=xl/calcChain.xml><?xml version="1.0" encoding="utf-8"?>
<calcChain xmlns="http://schemas.openxmlformats.org/spreadsheetml/2006/main">
  <c r="E29" i="1" l="1"/>
  <c r="B27" i="1"/>
  <c r="B28" i="1" s="1"/>
  <c r="K13" i="1" l="1"/>
  <c r="K14" i="1" s="1"/>
  <c r="J13" i="1"/>
  <c r="J14" i="1" s="1"/>
  <c r="I13" i="1"/>
  <c r="I14" i="1" s="1"/>
  <c r="H13" i="1"/>
  <c r="H14" i="1" s="1"/>
  <c r="G13" i="1"/>
  <c r="G14" i="1" s="1"/>
  <c r="F13" i="1"/>
  <c r="F14" i="1" s="1"/>
  <c r="E13" i="1"/>
  <c r="E14" i="1" s="1"/>
  <c r="D13" i="1"/>
  <c r="D14" i="1" s="1"/>
  <c r="C13" i="1"/>
  <c r="C14" i="1" s="1"/>
  <c r="B13" i="1"/>
  <c r="B14" i="1" s="1"/>
  <c r="K27" i="1"/>
  <c r="K28" i="1" s="1"/>
  <c r="J27" i="1"/>
  <c r="J28" i="1" s="1"/>
  <c r="I27" i="1"/>
  <c r="I28" i="1" s="1"/>
  <c r="H27" i="1"/>
  <c r="H28" i="1" s="1"/>
  <c r="G27" i="1"/>
  <c r="G28" i="1" s="1"/>
  <c r="F27" i="1"/>
  <c r="F28" i="1" s="1"/>
  <c r="E27" i="1"/>
  <c r="E28" i="1" s="1"/>
  <c r="D27" i="1"/>
  <c r="D28" i="1" s="1"/>
  <c r="C27" i="1"/>
  <c r="C28" i="1" s="1"/>
</calcChain>
</file>

<file path=xl/sharedStrings.xml><?xml version="1.0" encoding="utf-8"?>
<sst xmlns="http://schemas.openxmlformats.org/spreadsheetml/2006/main" count="28" uniqueCount="15">
  <si>
    <t>cell number</t>
  </si>
  <si>
    <t xml:space="preserve"> -100 mV</t>
  </si>
  <si>
    <t xml:space="preserve"> -80 mv</t>
  </si>
  <si>
    <t xml:space="preserve"> -60 mv</t>
  </si>
  <si>
    <t xml:space="preserve"> -40 mV</t>
  </si>
  <si>
    <t xml:space="preserve"> -20 mv</t>
  </si>
  <si>
    <t>0 mv</t>
  </si>
  <si>
    <t xml:space="preserve"> 20 mv</t>
  </si>
  <si>
    <t xml:space="preserve"> 40 mv</t>
  </si>
  <si>
    <t>60 mV</t>
  </si>
  <si>
    <t>80 mV</t>
  </si>
  <si>
    <t>mean</t>
  </si>
  <si>
    <t>sem</t>
  </si>
  <si>
    <r>
      <t xml:space="preserve">10 min 50 ng/ml TNFa  I </t>
    </r>
    <r>
      <rPr>
        <vertAlign val="subscript"/>
        <sz val="11"/>
        <color theme="1"/>
        <rFont val="Calibri"/>
        <family val="2"/>
        <scheme val="minor"/>
      </rPr>
      <t>CFTR</t>
    </r>
    <r>
      <rPr>
        <sz val="11"/>
        <color theme="1"/>
        <rFont val="Calibri"/>
        <family val="2"/>
        <scheme val="minor"/>
      </rPr>
      <t>/C (pA/pF)</t>
    </r>
  </si>
  <si>
    <r>
      <t xml:space="preserve">50+2h BFA                 I </t>
    </r>
    <r>
      <rPr>
        <vertAlign val="subscript"/>
        <sz val="11"/>
        <color theme="1"/>
        <rFont val="Calibri"/>
        <family val="2"/>
        <scheme val="minor"/>
      </rPr>
      <t>CFTR</t>
    </r>
    <r>
      <rPr>
        <sz val="11"/>
        <color theme="1"/>
        <rFont val="Calibri"/>
        <family val="2"/>
        <scheme val="minor"/>
      </rPr>
      <t>/C (pA/pF)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</si>
</sst>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33C2DF"/>
      <name val="Calibri"/>
      <family val="2"/>
      <scheme val="minor"/>
    </font>
    <font>
      <sz val="11"/>
      <color rgb="FF33C2DF"/>
      <name val="Calibri"/>
      <family val="2"/>
      <scheme val="minor"/>
    </font>
    <font>
      <b/>
      <sz val="10"/>
      <color rgb="FF00B0F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4" fillId="0" borderId="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Layout" zoomScaleNormal="100" workbookViewId="0">
      <selection activeCell="E29" sqref="E29"/>
    </sheetView>
  </sheetViews>
  <sheetFormatPr baseColWidth="10" defaultRowHeight="15" x14ac:dyDescent="0.25"/>
  <sheetData>
    <row r="1" spans="1:11" ht="63" x14ac:dyDescent="0.25">
      <c r="A1" s="1" t="s">
        <v>13</v>
      </c>
    </row>
    <row r="2" spans="1:11" x14ac:dyDescent="0.25">
      <c r="A2" s="2"/>
    </row>
    <row r="3" spans="1:11" ht="15.75" thickBot="1" x14ac:dyDescent="0.3">
      <c r="A3" s="2" t="s">
        <v>0</v>
      </c>
      <c r="B3" s="3" t="s">
        <v>1</v>
      </c>
      <c r="C3" s="3" t="s">
        <v>2</v>
      </c>
      <c r="D3" s="4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</row>
    <row r="4" spans="1:11" x14ac:dyDescent="0.25">
      <c r="A4" s="2">
        <v>1</v>
      </c>
      <c r="B4" s="5">
        <v>-340.61539259259257</v>
      </c>
      <c r="C4" s="6">
        <v>-270.48540585185191</v>
      </c>
      <c r="D4" s="13">
        <v>-195.78240518518518</v>
      </c>
      <c r="E4" s="6">
        <v>-128.93649859259261</v>
      </c>
      <c r="F4" s="6">
        <v>-63.190858074074079</v>
      </c>
      <c r="G4" s="6">
        <v>1.4574505185185185</v>
      </c>
      <c r="H4" s="6">
        <v>65.941776962962962</v>
      </c>
      <c r="I4" s="6">
        <v>129.43213799999998</v>
      </c>
      <c r="J4" s="6">
        <v>193.81166133333335</v>
      </c>
      <c r="K4" s="7">
        <v>258.76228385185181</v>
      </c>
    </row>
    <row r="5" spans="1:11" x14ac:dyDescent="0.25">
      <c r="A5" s="2">
        <v>2</v>
      </c>
      <c r="B5" s="8">
        <v>-325.53241952205883</v>
      </c>
      <c r="C5" s="9">
        <v>-234.05469783088236</v>
      </c>
      <c r="D5" s="14">
        <v>-151.41790727941176</v>
      </c>
      <c r="E5" s="9">
        <v>-81.535679301470594</v>
      </c>
      <c r="F5" s="9">
        <v>-21.356319522058822</v>
      </c>
      <c r="G5" s="9">
        <v>31.918703933823533</v>
      </c>
      <c r="H5" s="9">
        <v>80.8848655882353</v>
      </c>
      <c r="I5" s="9">
        <v>126.98818988970589</v>
      </c>
      <c r="J5" s="9">
        <v>172.86754382352942</v>
      </c>
      <c r="K5" s="11">
        <v>220.68859772058826</v>
      </c>
    </row>
    <row r="6" spans="1:11" x14ac:dyDescent="0.25">
      <c r="A6" s="2">
        <v>3</v>
      </c>
      <c r="B6" s="8">
        <v>-23.767155958333337</v>
      </c>
      <c r="C6" s="9">
        <v>-21.342962583333332</v>
      </c>
      <c r="D6" s="14">
        <v>-16.762700416666664</v>
      </c>
      <c r="E6" s="9">
        <v>-11.615313374999999</v>
      </c>
      <c r="F6" s="9">
        <v>-5.5549562083333335</v>
      </c>
      <c r="G6" s="9">
        <v>0.99533758333333333</v>
      </c>
      <c r="H6" s="9">
        <v>7.8387316250000012</v>
      </c>
      <c r="I6" s="9">
        <v>14.703431458333334</v>
      </c>
      <c r="J6" s="9">
        <v>21.865828208333337</v>
      </c>
      <c r="K6" s="11">
        <v>28.807396583333333</v>
      </c>
    </row>
    <row r="7" spans="1:11" x14ac:dyDescent="0.25">
      <c r="A7" s="2">
        <v>4</v>
      </c>
      <c r="B7" s="8">
        <v>-217.77308756666665</v>
      </c>
      <c r="C7" s="9">
        <v>-174.65011900000002</v>
      </c>
      <c r="D7" s="14">
        <v>-128.52859800000002</v>
      </c>
      <c r="E7" s="9">
        <v>-82.688989766666666</v>
      </c>
      <c r="F7" s="9">
        <v>-36.304623166666673</v>
      </c>
      <c r="G7" s="9">
        <v>9.8324939333333337</v>
      </c>
      <c r="H7" s="9">
        <v>55.51026816666667</v>
      </c>
      <c r="I7" s="9">
        <v>101.3680959</v>
      </c>
      <c r="J7" s="9">
        <v>147.01944783333334</v>
      </c>
      <c r="K7" s="11">
        <v>193.0136759333333</v>
      </c>
    </row>
    <row r="8" spans="1:11" x14ac:dyDescent="0.25">
      <c r="A8" s="2">
        <v>5</v>
      </c>
      <c r="B8" s="8">
        <v>-40.545090474576277</v>
      </c>
      <c r="C8" s="9">
        <v>-34.123754474576273</v>
      </c>
      <c r="D8" s="14">
        <v>-26.75224406779661</v>
      </c>
      <c r="E8" s="9">
        <v>-18.039091457627119</v>
      </c>
      <c r="F8" s="9">
        <v>-8.9556004745762703</v>
      </c>
      <c r="G8" s="9">
        <v>0.67279454237288128</v>
      </c>
      <c r="H8" s="9">
        <v>10.277668983050848</v>
      </c>
      <c r="I8" s="9">
        <v>19.596197491525427</v>
      </c>
      <c r="J8" s="9">
        <v>28.620338576271187</v>
      </c>
      <c r="K8" s="11">
        <v>38.370947898305083</v>
      </c>
    </row>
    <row r="9" spans="1:11" x14ac:dyDescent="0.25">
      <c r="A9" s="2">
        <v>6</v>
      </c>
      <c r="B9" s="8">
        <v>-59.161456428571427</v>
      </c>
      <c r="C9" s="9">
        <v>-48.596393025210077</v>
      </c>
      <c r="D9" s="14">
        <v>-36.991072268907558</v>
      </c>
      <c r="E9" s="9">
        <v>-24.735669705882351</v>
      </c>
      <c r="F9" s="9">
        <v>-11.605986596638656</v>
      </c>
      <c r="G9" s="9">
        <v>1.501116806722689</v>
      </c>
      <c r="H9" s="9">
        <v>14.665363907563025</v>
      </c>
      <c r="I9" s="9">
        <v>27.337744411764703</v>
      </c>
      <c r="J9" s="9">
        <v>40.141455042016808</v>
      </c>
      <c r="K9" s="11">
        <v>53.179265210084033</v>
      </c>
    </row>
    <row r="10" spans="1:11" x14ac:dyDescent="0.25">
      <c r="A10" s="2">
        <v>7</v>
      </c>
      <c r="B10" s="8">
        <v>-38.370117362637366</v>
      </c>
      <c r="C10" s="9">
        <v>-31.498906868131872</v>
      </c>
      <c r="D10" s="14">
        <v>-23.918507747252747</v>
      </c>
      <c r="E10" s="9">
        <v>-15.587933681318683</v>
      </c>
      <c r="F10" s="9">
        <v>-7.9339027472527475</v>
      </c>
      <c r="G10" s="9">
        <v>-0.48102714285714282</v>
      </c>
      <c r="H10" s="9">
        <v>6.3711246153846153</v>
      </c>
      <c r="I10" s="9">
        <v>12.779625714285716</v>
      </c>
      <c r="J10" s="9">
        <v>19.12946175824176</v>
      </c>
      <c r="K10" s="11">
        <v>24.247089450549453</v>
      </c>
    </row>
    <row r="11" spans="1:11" ht="15.75" thickBot="1" x14ac:dyDescent="0.3">
      <c r="A11" s="2">
        <v>8</v>
      </c>
      <c r="B11" s="15">
        <v>-37.293583959999999</v>
      </c>
      <c r="C11" s="16">
        <v>-31.796962000000004</v>
      </c>
      <c r="D11" s="17">
        <v>-25.407567159999999</v>
      </c>
      <c r="E11" s="16">
        <v>-18.85754592</v>
      </c>
      <c r="F11" s="16">
        <v>-11.08024764</v>
      </c>
      <c r="G11" s="16">
        <v>-2.89411928</v>
      </c>
      <c r="H11" s="16">
        <v>5.8286747200000004</v>
      </c>
      <c r="I11" s="16">
        <v>14.74989536</v>
      </c>
      <c r="J11" s="16">
        <v>23.743866399999998</v>
      </c>
      <c r="K11" s="18">
        <v>33.035812719999996</v>
      </c>
    </row>
    <row r="12" spans="1:11" x14ac:dyDescent="0.25">
      <c r="A12" s="2"/>
    </row>
    <row r="13" spans="1:11" x14ac:dyDescent="0.25">
      <c r="A13" s="2" t="s">
        <v>11</v>
      </c>
      <c r="B13" s="12">
        <f>AVERAGE(B4:B11)</f>
        <v>-135.38228798317954</v>
      </c>
      <c r="C13" s="12">
        <f t="shared" ref="C13:K13" si="0">AVERAGE(C4:C11)</f>
        <v>-105.81865020424823</v>
      </c>
      <c r="D13" s="12">
        <f t="shared" si="0"/>
        <v>-75.695125265652578</v>
      </c>
      <c r="E13" s="12">
        <f t="shared" si="0"/>
        <v>-47.74959022506976</v>
      </c>
      <c r="F13" s="12">
        <f t="shared" si="0"/>
        <v>-20.74781180370007</v>
      </c>
      <c r="G13" s="12">
        <f t="shared" si="0"/>
        <v>5.3753438619058933</v>
      </c>
      <c r="H13" s="12">
        <f t="shared" si="0"/>
        <v>30.914809321107931</v>
      </c>
      <c r="I13" s="12">
        <f t="shared" si="0"/>
        <v>55.869414778201879</v>
      </c>
      <c r="J13" s="12">
        <f t="shared" si="0"/>
        <v>80.899950371882383</v>
      </c>
      <c r="K13" s="12">
        <f t="shared" si="0"/>
        <v>106.26313367100565</v>
      </c>
    </row>
    <row r="14" spans="1:11" x14ac:dyDescent="0.25">
      <c r="A14" s="2" t="s">
        <v>12</v>
      </c>
      <c r="B14" s="12">
        <f>B13/SQRT(8)</f>
        <v>-47.864866942728142</v>
      </c>
      <c r="C14" s="12">
        <f t="shared" ref="C14:K14" si="1">C13/SQRT(8)</f>
        <v>-37.412542567715583</v>
      </c>
      <c r="D14" s="12">
        <f t="shared" si="1"/>
        <v>-26.762268189054051</v>
      </c>
      <c r="E14" s="12">
        <f t="shared" si="1"/>
        <v>-16.882029523512855</v>
      </c>
      <c r="F14" s="12">
        <f t="shared" si="1"/>
        <v>-7.3354592105893062</v>
      </c>
      <c r="G14" s="12">
        <f t="shared" si="1"/>
        <v>1.9004710479815707</v>
      </c>
      <c r="H14" s="12">
        <f t="shared" si="1"/>
        <v>10.930035655022252</v>
      </c>
      <c r="I14" s="12">
        <f t="shared" si="1"/>
        <v>19.75282102529523</v>
      </c>
      <c r="J14" s="12">
        <f t="shared" si="1"/>
        <v>28.602451752806594</v>
      </c>
      <c r="K14" s="12">
        <f t="shared" si="1"/>
        <v>37.569691204450315</v>
      </c>
    </row>
    <row r="15" spans="1:11" x14ac:dyDescent="0.25">
      <c r="A15" s="2"/>
    </row>
    <row r="17" spans="1:11" ht="48" x14ac:dyDescent="0.25">
      <c r="A17" s="1" t="s">
        <v>14</v>
      </c>
    </row>
    <row r="18" spans="1:11" x14ac:dyDescent="0.25">
      <c r="A18" s="2"/>
    </row>
    <row r="19" spans="1:11" ht="15.75" thickBot="1" x14ac:dyDescent="0.3">
      <c r="A19" s="2" t="s">
        <v>0</v>
      </c>
      <c r="B19" s="3" t="s">
        <v>1</v>
      </c>
      <c r="C19" s="3" t="s">
        <v>2</v>
      </c>
      <c r="D19" s="4" t="s">
        <v>3</v>
      </c>
      <c r="E19" s="3" t="s">
        <v>4</v>
      </c>
      <c r="F19" s="3" t="s">
        <v>5</v>
      </c>
      <c r="G19" s="3" t="s">
        <v>6</v>
      </c>
      <c r="H19" s="3" t="s">
        <v>7</v>
      </c>
      <c r="I19" s="3" t="s">
        <v>8</v>
      </c>
      <c r="J19" s="3" t="s">
        <v>9</v>
      </c>
      <c r="K19" s="3" t="s">
        <v>10</v>
      </c>
    </row>
    <row r="20" spans="1:11" x14ac:dyDescent="0.25">
      <c r="A20" s="2">
        <v>1</v>
      </c>
      <c r="B20" s="5">
        <v>-6.6800445333333327</v>
      </c>
      <c r="C20" s="6">
        <v>-6.1647331333333337</v>
      </c>
      <c r="D20" s="20">
        <v>-5.1089541000000001</v>
      </c>
      <c r="E20" s="6">
        <v>-3.7875405666666659</v>
      </c>
      <c r="F20" s="6">
        <v>-2.1601244666666668</v>
      </c>
      <c r="G20" s="6">
        <v>-0.16312736666666666</v>
      </c>
      <c r="H20" s="6">
        <v>2.5208733666666663</v>
      </c>
      <c r="I20" s="6">
        <v>6.0370349999999995</v>
      </c>
      <c r="J20" s="6">
        <v>10.636776233333332</v>
      </c>
      <c r="K20" s="7">
        <v>13.6943176</v>
      </c>
    </row>
    <row r="21" spans="1:11" x14ac:dyDescent="0.25">
      <c r="A21" s="2">
        <v>2</v>
      </c>
      <c r="B21" s="8">
        <v>-2.6735221722846445</v>
      </c>
      <c r="C21" s="9">
        <v>-2.6463336329588012</v>
      </c>
      <c r="D21" s="10">
        <v>-2.4241033707865172</v>
      </c>
      <c r="E21" s="9">
        <v>-1.7619992509363296</v>
      </c>
      <c r="F21" s="9">
        <v>-0.91383490636704123</v>
      </c>
      <c r="G21" s="9">
        <v>-3.5159812734082398E-2</v>
      </c>
      <c r="H21" s="9">
        <v>0.93096741573033714</v>
      </c>
      <c r="I21" s="9">
        <v>1.8666551685393262</v>
      </c>
      <c r="J21" s="9">
        <v>2.3760492134831459</v>
      </c>
      <c r="K21" s="11">
        <v>3.296293071161049</v>
      </c>
    </row>
    <row r="22" spans="1:11" x14ac:dyDescent="0.25">
      <c r="A22" s="2">
        <v>3</v>
      </c>
      <c r="B22" s="8">
        <v>-51.437050545454539</v>
      </c>
      <c r="C22" s="9">
        <v>-43.239418727272728</v>
      </c>
      <c r="D22" s="10">
        <v>-35.770532787878786</v>
      </c>
      <c r="E22" s="9">
        <v>-24.726173151515155</v>
      </c>
      <c r="F22" s="9">
        <v>-11.883398848484848</v>
      </c>
      <c r="G22" s="9">
        <v>1.1357886060606059</v>
      </c>
      <c r="H22" s="9">
        <v>14.24145690909091</v>
      </c>
      <c r="I22" s="9">
        <v>27.880739636363636</v>
      </c>
      <c r="J22" s="9">
        <v>40.28655357575758</v>
      </c>
      <c r="K22" s="11">
        <v>67.026108242424243</v>
      </c>
    </row>
    <row r="23" spans="1:11" x14ac:dyDescent="0.25">
      <c r="A23" s="2">
        <v>4</v>
      </c>
      <c r="B23" s="8">
        <v>-9.8011611061946908</v>
      </c>
      <c r="C23" s="9">
        <v>-11.719196424242426</v>
      </c>
      <c r="D23" s="10">
        <v>-9.2957619999999999</v>
      </c>
      <c r="E23" s="9">
        <v>-6.4038067272727268</v>
      </c>
      <c r="F23" s="9">
        <v>-3.0731395757575757</v>
      </c>
      <c r="G23" s="9">
        <v>0.17282193939393939</v>
      </c>
      <c r="H23" s="9">
        <v>3.7838107272727277</v>
      </c>
      <c r="I23" s="9">
        <v>7.6265083030303016</v>
      </c>
      <c r="J23" s="9">
        <v>12.060323575757575</v>
      </c>
      <c r="K23" s="11">
        <v>14.557219999999999</v>
      </c>
    </row>
    <row r="24" spans="1:11" x14ac:dyDescent="0.25">
      <c r="A24" s="2">
        <v>5</v>
      </c>
      <c r="B24" s="8">
        <v>-10.8703074</v>
      </c>
      <c r="C24" s="9">
        <v>-9.8746174999999994</v>
      </c>
      <c r="D24" s="10">
        <v>-7.7755365999999997</v>
      </c>
      <c r="E24" s="9">
        <v>-5.291169233333334</v>
      </c>
      <c r="F24" s="9">
        <v>-2.6384944666666663</v>
      </c>
      <c r="G24" s="9">
        <v>0.36326523333333338</v>
      </c>
      <c r="H24" s="9">
        <v>3.3120023000000001</v>
      </c>
      <c r="I24" s="9">
        <v>6.2154927666666673</v>
      </c>
      <c r="J24" s="9">
        <v>8.6589004333333328</v>
      </c>
      <c r="K24" s="11">
        <v>11.112523399999999</v>
      </c>
    </row>
    <row r="25" spans="1:11" ht="15.75" thickBot="1" x14ac:dyDescent="0.3">
      <c r="A25" s="2">
        <v>6</v>
      </c>
      <c r="B25" s="15">
        <v>-50.050232874999999</v>
      </c>
      <c r="C25" s="16">
        <v>-42.433757166666673</v>
      </c>
      <c r="D25" s="19">
        <v>-33.571381250000002</v>
      </c>
      <c r="E25" s="16">
        <v>-22.894831041666666</v>
      </c>
      <c r="F25" s="16">
        <v>-11.216356374999998</v>
      </c>
      <c r="G25" s="16">
        <v>1.1870919583333335</v>
      </c>
      <c r="H25" s="16">
        <v>14.070370916666667</v>
      </c>
      <c r="I25" s="16">
        <v>27.216474875000003</v>
      </c>
      <c r="J25" s="16">
        <v>40.731966041666666</v>
      </c>
      <c r="K25" s="18">
        <v>54.110567416666669</v>
      </c>
    </row>
    <row r="26" spans="1:11" x14ac:dyDescent="0.25">
      <c r="A26" s="2"/>
      <c r="D26" s="12"/>
    </row>
    <row r="27" spans="1:11" x14ac:dyDescent="0.25">
      <c r="A27" s="2" t="s">
        <v>11</v>
      </c>
      <c r="B27" s="12">
        <f t="shared" ref="B27:K27" si="2">AVERAGE(B20:B25)</f>
        <v>-21.918719772044536</v>
      </c>
      <c r="C27" s="12">
        <f t="shared" si="2"/>
        <v>-19.346342764078994</v>
      </c>
      <c r="D27" s="12">
        <f t="shared" si="2"/>
        <v>-15.657711684777553</v>
      </c>
      <c r="E27" s="12">
        <f t="shared" si="2"/>
        <v>-10.810919995231814</v>
      </c>
      <c r="F27" s="12">
        <f t="shared" si="2"/>
        <v>-5.3142247731571333</v>
      </c>
      <c r="G27" s="12">
        <f t="shared" si="2"/>
        <v>0.44344675962007712</v>
      </c>
      <c r="H27" s="12">
        <f t="shared" si="2"/>
        <v>6.4765802725712183</v>
      </c>
      <c r="I27" s="12">
        <f t="shared" si="2"/>
        <v>12.807150958266655</v>
      </c>
      <c r="J27" s="12">
        <f t="shared" si="2"/>
        <v>19.125094845555271</v>
      </c>
      <c r="K27" s="12">
        <f t="shared" si="2"/>
        <v>27.299504955041993</v>
      </c>
    </row>
    <row r="28" spans="1:11" x14ac:dyDescent="0.25">
      <c r="A28" s="2" t="s">
        <v>12</v>
      </c>
      <c r="B28" s="12">
        <f>B27/SQRT(6)</f>
        <v>-8.9482798760936557</v>
      </c>
      <c r="C28" s="12">
        <f t="shared" ref="C28:K28" si="3">C27/SQRT(6)</f>
        <v>-7.8981113601631758</v>
      </c>
      <c r="D28" s="12">
        <f t="shared" si="3"/>
        <v>-6.3922340278864889</v>
      </c>
      <c r="E28" s="12">
        <f t="shared" si="3"/>
        <v>-4.4135396063949823</v>
      </c>
      <c r="F28" s="12">
        <f t="shared" si="3"/>
        <v>-2.1695231787821099</v>
      </c>
      <c r="G28" s="12">
        <f t="shared" si="3"/>
        <v>0.18103638152663609</v>
      </c>
      <c r="H28" s="12">
        <f t="shared" si="3"/>
        <v>2.6440528243291799</v>
      </c>
      <c r="I28" s="12">
        <f t="shared" si="3"/>
        <v>5.2284974844249872</v>
      </c>
      <c r="J28" s="12">
        <f t="shared" si="3"/>
        <v>7.8077872756571782</v>
      </c>
      <c r="K28" s="12">
        <f t="shared" si="3"/>
        <v>11.144976228405651</v>
      </c>
    </row>
    <row r="29" spans="1:11" x14ac:dyDescent="0.25">
      <c r="E29">
        <f>TTEST(D4:D11,D20:D25,2,3)</f>
        <v>4.9930470706443103E-2</v>
      </c>
    </row>
  </sheetData>
  <pageMargins left="0.7" right="0.7" top="0.75" bottom="0.75" header="0.3" footer="0.3"/>
  <pageSetup paperSize="9" orientation="landscape" horizontalDpi="300" verticalDpi="300" r:id="rId1"/>
  <headerFooter>
    <oddHeader>&amp;CFig 7 B raw data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</dc:creator>
  <cp:lastModifiedBy>CFTR</cp:lastModifiedBy>
  <cp:lastPrinted>2015-06-30T09:04:10Z</cp:lastPrinted>
  <dcterms:created xsi:type="dcterms:W3CDTF">2015-06-30T07:32:21Z</dcterms:created>
  <dcterms:modified xsi:type="dcterms:W3CDTF">2015-07-02T11:15:51Z</dcterms:modified>
</cp:coreProperties>
</file>